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sc6455\Desktop\"/>
    </mc:Choice>
  </mc:AlternateContent>
  <xr:revisionPtr revIDLastSave="0" documentId="13_ncr:1_{2C9D5BA8-0720-4FC9-9DCC-D110D49EC003}" xr6:coauthVersionLast="47" xr6:coauthVersionMax="47" xr10:uidLastSave="{00000000-0000-0000-0000-000000000000}"/>
  <bookViews>
    <workbookView xWindow="10095" yWindow="75" windowWidth="21600" windowHeight="11295" xr2:uid="{00000000-000D-0000-FFFF-FFFF00000000}"/>
  </bookViews>
  <sheets>
    <sheet name="直島町下水道事業決算（R6～）" sheetId="1" r:id="rId1"/>
  </sheets>
  <definedNames>
    <definedName name="_xlnm.Print_Titles" localSheetId="0">'直島町下水道事業決算（R6～）'!$B:$D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1" i="1" l="1"/>
  <c r="E20" i="1"/>
  <c r="E19" i="1"/>
  <c r="E15" i="1" l="1"/>
  <c r="E14" i="1"/>
  <c r="E6" i="1" l="1"/>
  <c r="E9" i="1"/>
</calcChain>
</file>

<file path=xl/sharedStrings.xml><?xml version="1.0" encoding="utf-8"?>
<sst xmlns="http://schemas.openxmlformats.org/spreadsheetml/2006/main" count="56" uniqueCount="37">
  <si>
    <t>収益的収支</t>
    <rPh sb="0" eb="4">
      <t>シュウエキテキシュウシ</t>
    </rPh>
    <phoneticPr fontId="1"/>
  </si>
  <si>
    <t>資本的収支</t>
    <rPh sb="0" eb="4">
      <t>シホンテキシュウシ</t>
    </rPh>
    <phoneticPr fontId="1"/>
  </si>
  <si>
    <t>差引額</t>
    <rPh sb="0" eb="2">
      <t>サシヒキガク</t>
    </rPh>
    <phoneticPr fontId="1"/>
  </si>
  <si>
    <t>年間有収水量</t>
    <rPh sb="0" eb="2">
      <t>ネンカンユ</t>
    </rPh>
    <rPh sb="2" eb="6">
      <t>ユウシュウスイリョウ</t>
    </rPh>
    <phoneticPr fontId="1"/>
  </si>
  <si>
    <t>単位</t>
    <rPh sb="0" eb="1">
      <t>タンイ</t>
    </rPh>
    <phoneticPr fontId="1"/>
  </si>
  <si>
    <t>（千円）</t>
    <rPh sb="1" eb="3">
      <t>センエン</t>
    </rPh>
    <phoneticPr fontId="1"/>
  </si>
  <si>
    <t>（人）</t>
    <rPh sb="1" eb="2">
      <t>ニン</t>
    </rPh>
    <phoneticPr fontId="1"/>
  </si>
  <si>
    <t>（％）</t>
  </si>
  <si>
    <t>（世帯）</t>
    <rPh sb="1" eb="3">
      <t>セタイ</t>
    </rPh>
    <phoneticPr fontId="1"/>
  </si>
  <si>
    <t>令和６年</t>
    <rPh sb="0" eb="1">
      <t>レイ</t>
    </rPh>
    <rPh sb="1" eb="2">
      <t>ワ</t>
    </rPh>
    <rPh sb="3" eb="4">
      <t>ドシ</t>
    </rPh>
    <phoneticPr fontId="1"/>
  </si>
  <si>
    <t>年度末人口</t>
    <rPh sb="0" eb="3">
      <t>ネンドマツ</t>
    </rPh>
    <rPh sb="3" eb="5">
      <t>ジンコウ</t>
    </rPh>
    <phoneticPr fontId="1"/>
  </si>
  <si>
    <t>収　入</t>
    <rPh sb="0" eb="1">
      <t>シュウニュウ</t>
    </rPh>
    <phoneticPr fontId="1"/>
  </si>
  <si>
    <t>支　出</t>
    <rPh sb="0" eb="1">
      <t>シシュツ</t>
    </rPh>
    <phoneticPr fontId="1"/>
  </si>
  <si>
    <t>供用開始人口</t>
    <rPh sb="0" eb="2">
      <t>キョウヨウ</t>
    </rPh>
    <rPh sb="2" eb="4">
      <t>カイシ</t>
    </rPh>
    <rPh sb="4" eb="6">
      <t>ジンコウ</t>
    </rPh>
    <phoneticPr fontId="1"/>
  </si>
  <si>
    <t>下水道普及率</t>
    <rPh sb="0" eb="3">
      <t>ゲスイドウ</t>
    </rPh>
    <rPh sb="3" eb="5">
      <t>フキュウリツ</t>
    </rPh>
    <phoneticPr fontId="1"/>
  </si>
  <si>
    <t>下水道接続人口</t>
    <rPh sb="0" eb="3">
      <t>ゲスイドウ</t>
    </rPh>
    <rPh sb="3" eb="5">
      <t>セツゾク</t>
    </rPh>
    <rPh sb="5" eb="7">
      <t>ジンコウ</t>
    </rPh>
    <phoneticPr fontId="1"/>
  </si>
  <si>
    <t>年度末世帯数</t>
    <rPh sb="0" eb="3">
      <t>ネンドマツ</t>
    </rPh>
    <rPh sb="3" eb="6">
      <t>セタイスウ</t>
    </rPh>
    <rPh sb="5" eb="6">
      <t>スウ</t>
    </rPh>
    <phoneticPr fontId="1"/>
  </si>
  <si>
    <t>(A)</t>
    <phoneticPr fontId="19"/>
  </si>
  <si>
    <t>(B)</t>
    <phoneticPr fontId="19"/>
  </si>
  <si>
    <t>(C)</t>
    <phoneticPr fontId="19"/>
  </si>
  <si>
    <t>(B)/(A)</t>
    <phoneticPr fontId="19"/>
  </si>
  <si>
    <t>(C)/(B)</t>
    <phoneticPr fontId="19"/>
  </si>
  <si>
    <t>(a)</t>
    <phoneticPr fontId="19"/>
  </si>
  <si>
    <t>供用開始世帯数</t>
    <rPh sb="0" eb="2">
      <t>キョウヨウ</t>
    </rPh>
    <rPh sb="2" eb="4">
      <t>カイシ</t>
    </rPh>
    <rPh sb="4" eb="7">
      <t>セタイスウ</t>
    </rPh>
    <phoneticPr fontId="1"/>
  </si>
  <si>
    <t>(b)</t>
    <phoneticPr fontId="19"/>
  </si>
  <si>
    <t>(世帯)</t>
    <rPh sb="1" eb="3">
      <t>セタイ</t>
    </rPh>
    <phoneticPr fontId="1"/>
  </si>
  <si>
    <t>下水道接続世帯数</t>
    <rPh sb="0" eb="3">
      <t>ゲスイドウ</t>
    </rPh>
    <rPh sb="3" eb="5">
      <t>セツゾク</t>
    </rPh>
    <rPh sb="5" eb="8">
      <t>セタイスウ</t>
    </rPh>
    <phoneticPr fontId="1"/>
  </si>
  <si>
    <t>(c)</t>
    <phoneticPr fontId="19"/>
  </si>
  <si>
    <t>(b)/(a)</t>
    <phoneticPr fontId="19"/>
  </si>
  <si>
    <t>(c)/(b)</t>
    <phoneticPr fontId="19"/>
  </si>
  <si>
    <r>
      <t>（m</t>
    </r>
    <r>
      <rPr>
        <vertAlign val="superscript"/>
        <sz val="14"/>
        <color indexed="8"/>
        <rFont val="ＭＳ ゴシック"/>
        <family val="3"/>
        <charset val="128"/>
      </rPr>
      <t>3</t>
    </r>
    <r>
      <rPr>
        <sz val="14"/>
        <color indexed="8"/>
        <rFont val="ＭＳ ゴシック"/>
        <family val="3"/>
        <charset val="128"/>
      </rPr>
      <t>）</t>
    </r>
    <phoneticPr fontId="19"/>
  </si>
  <si>
    <t>　うち一般汚水</t>
    <rPh sb="3" eb="5">
      <t>イッパン</t>
    </rPh>
    <rPh sb="5" eb="7">
      <t>オスイ</t>
    </rPh>
    <phoneticPr fontId="1"/>
  </si>
  <si>
    <t>　うち浴場排水</t>
    <rPh sb="3" eb="5">
      <t>ヨクジョウ</t>
    </rPh>
    <rPh sb="5" eb="7">
      <t>ハイスイ</t>
    </rPh>
    <phoneticPr fontId="1"/>
  </si>
  <si>
    <t>令和７年</t>
    <rPh sb="0" eb="2">
      <t>レイワ</t>
    </rPh>
    <rPh sb="3" eb="4">
      <t>ネン</t>
    </rPh>
    <phoneticPr fontId="19"/>
  </si>
  <si>
    <t>直島町下水道事業会計</t>
    <rPh sb="0" eb="10">
      <t>ナオシマチョウゲスイドウジギョウカイケイ</t>
    </rPh>
    <phoneticPr fontId="19"/>
  </si>
  <si>
    <t>※令和６年度より公営企業法適用会計に移行</t>
    <rPh sb="1" eb="3">
      <t>レイワ</t>
    </rPh>
    <rPh sb="4" eb="6">
      <t>ネンド</t>
    </rPh>
    <rPh sb="8" eb="10">
      <t>コウエイ</t>
    </rPh>
    <rPh sb="10" eb="12">
      <t>キギョウ</t>
    </rPh>
    <rPh sb="12" eb="13">
      <t>ホウ</t>
    </rPh>
    <rPh sb="13" eb="15">
      <t>テキヨウ</t>
    </rPh>
    <rPh sb="15" eb="17">
      <t>カイケイ</t>
    </rPh>
    <rPh sb="18" eb="20">
      <t>イコウ</t>
    </rPh>
    <phoneticPr fontId="19"/>
  </si>
  <si>
    <t>人口・世帯数は年度末現在</t>
    <rPh sb="0" eb="2">
      <t>ジンコウ</t>
    </rPh>
    <rPh sb="3" eb="6">
      <t>セタイスウ</t>
    </rPh>
    <rPh sb="7" eb="12">
      <t>ネンドマツゲンザイ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</si>
</sst>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△\ #,##0"/>
    <numFmt numFmtId="177" formatCode="[$-411]ggge&quot;年&quot;m&quot;月&quot;d&quot;日　現在&quot;;@"/>
    <numFmt numFmtId="178" formatCode="#,##0.0;[Red]\-#,##0.0"/>
  </numFmts>
  <fonts count="2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38" fontId="2" fillId="0" borderId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8" borderId="2" applyNumberFormat="0" applyAlignment="0" applyProtection="0"/>
    <xf numFmtId="0" fontId="6" fillId="29" borderId="0" applyNumberFormat="0" applyBorder="0" applyAlignment="0" applyProtection="0"/>
    <xf numFmtId="0" fontId="2" fillId="2" borderId="3" applyNumberFormat="0" applyAlignment="0" applyProtection="0"/>
    <xf numFmtId="0" fontId="7" fillId="0" borderId="4" applyNumberFormat="0" applyFill="0" applyAlignment="0" applyProtection="0"/>
    <xf numFmtId="0" fontId="8" fillId="30" borderId="0" applyNumberFormat="0" applyBorder="0" applyAlignment="0" applyProtection="0"/>
    <xf numFmtId="0" fontId="9" fillId="31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31" borderId="10" applyNumberFormat="0" applyAlignment="0" applyProtection="0"/>
    <xf numFmtId="0" fontId="16" fillId="0" borderId="0" applyNumberFormat="0" applyFill="0" applyBorder="0" applyAlignment="0" applyProtection="0"/>
    <xf numFmtId="0" fontId="17" fillId="3" borderId="5" applyNumberFormat="0" applyAlignment="0" applyProtection="0"/>
    <xf numFmtId="0" fontId="18" fillId="32" borderId="0" applyNumberFormat="0" applyBorder="0" applyAlignment="0" applyProtection="0"/>
  </cellStyleXfs>
  <cellXfs count="28">
    <xf numFmtId="0" fontId="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8" fontId="20" fillId="0" borderId="0" xfId="1" applyFont="1" applyAlignment="1">
      <alignment vertical="center"/>
    </xf>
    <xf numFmtId="38" fontId="20" fillId="0" borderId="1" xfId="1" applyFont="1" applyBorder="1" applyAlignment="1">
      <alignment vertical="center"/>
    </xf>
    <xf numFmtId="176" fontId="20" fillId="0" borderId="0" xfId="0" applyNumberFormat="1" applyFont="1" applyAlignment="1">
      <alignment vertical="center"/>
    </xf>
    <xf numFmtId="0" fontId="20" fillId="0" borderId="0" xfId="0" applyFont="1" applyFill="1" applyAlignment="1">
      <alignment vertical="center"/>
    </xf>
    <xf numFmtId="178" fontId="20" fillId="0" borderId="0" xfId="1" applyNumberFormat="1" applyFont="1" applyAlignment="1">
      <alignment vertical="center"/>
    </xf>
    <xf numFmtId="0" fontId="20" fillId="33" borderId="1" xfId="0" applyFont="1" applyFill="1" applyBorder="1" applyAlignment="1">
      <alignment horizontal="center" vertical="center"/>
    </xf>
    <xf numFmtId="38" fontId="20" fillId="33" borderId="1" xfId="1" applyFont="1" applyFill="1" applyBorder="1" applyAlignment="1">
      <alignment vertical="center"/>
    </xf>
    <xf numFmtId="176" fontId="20" fillId="33" borderId="1" xfId="0" applyNumberFormat="1" applyFont="1" applyFill="1" applyBorder="1" applyAlignment="1">
      <alignment vertical="center"/>
    </xf>
    <xf numFmtId="38" fontId="21" fillId="33" borderId="1" xfId="1" applyFont="1" applyFill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2" fontId="20" fillId="33" borderId="1" xfId="1" applyNumberFormat="1" applyFont="1" applyFill="1" applyBorder="1" applyAlignment="1">
      <alignment vertical="center"/>
    </xf>
    <xf numFmtId="176" fontId="20" fillId="0" borderId="1" xfId="0" applyNumberFormat="1" applyFont="1" applyFill="1" applyBorder="1" applyAlignment="1">
      <alignment vertical="center"/>
    </xf>
    <xf numFmtId="2" fontId="20" fillId="0" borderId="1" xfId="1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177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right" vertical="center"/>
    </xf>
  </cellXfs>
  <cellStyles count="43"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1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6"/>
  <sheetViews>
    <sheetView tabSelected="1" zoomScale="85" zoomScaleNormal="85" zoomScaleSheetLayoutView="55" workbookViewId="0">
      <selection activeCell="P5" sqref="P5"/>
    </sheetView>
  </sheetViews>
  <sheetFormatPr defaultColWidth="15.125" defaultRowHeight="23.25" customHeight="1" x14ac:dyDescent="0.15"/>
  <cols>
    <col min="1" max="1" width="1.75" style="1" customWidth="1"/>
    <col min="2" max="2" width="23.875" style="1" customWidth="1"/>
    <col min="3" max="3" width="16.25" style="1" customWidth="1"/>
    <col min="4" max="4" width="14.25" style="2" customWidth="1"/>
    <col min="5" max="5" width="15.375" style="1" bestFit="1" customWidth="1"/>
    <col min="6" max="9" width="15.375" style="1" hidden="1" customWidth="1"/>
    <col min="10" max="14" width="0" style="1" hidden="1" customWidth="1"/>
    <col min="15" max="16384" width="15.125" style="1"/>
  </cols>
  <sheetData>
    <row r="1" spans="2:15" ht="23.25" customHeight="1" x14ac:dyDescent="0.15">
      <c r="B1" s="25" t="s">
        <v>34</v>
      </c>
      <c r="C1" s="25"/>
      <c r="D1" s="25"/>
      <c r="E1" s="25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2:15" s="8" customFormat="1" ht="23.25" customHeight="1" x14ac:dyDescent="0.15">
      <c r="B2" s="26"/>
      <c r="C2" s="26"/>
      <c r="D2" s="26"/>
      <c r="E2" s="26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s="3" customFormat="1" ht="23.25" customHeight="1" x14ac:dyDescent="0.15">
      <c r="B3" s="21"/>
      <c r="C3" s="21"/>
      <c r="D3" s="4" t="s">
        <v>4</v>
      </c>
      <c r="E3" s="10" t="s">
        <v>9</v>
      </c>
      <c r="F3" s="4" t="s">
        <v>33</v>
      </c>
      <c r="G3" s="10"/>
      <c r="H3" s="4"/>
      <c r="I3" s="10"/>
      <c r="J3" s="4"/>
      <c r="K3" s="10"/>
      <c r="L3" s="4"/>
      <c r="M3" s="10"/>
      <c r="N3" s="4"/>
    </row>
    <row r="4" spans="2:15" s="5" customFormat="1" ht="23.25" customHeight="1" x14ac:dyDescent="0.15">
      <c r="B4" s="22" t="s">
        <v>0</v>
      </c>
      <c r="C4" s="4" t="s">
        <v>11</v>
      </c>
      <c r="D4" s="4" t="s">
        <v>5</v>
      </c>
      <c r="E4" s="11">
        <v>259364</v>
      </c>
      <c r="F4" s="6"/>
      <c r="G4" s="11"/>
      <c r="H4" s="6"/>
      <c r="I4" s="11"/>
      <c r="J4" s="6"/>
      <c r="K4" s="11"/>
      <c r="L4" s="6"/>
      <c r="M4" s="11"/>
      <c r="N4" s="6"/>
    </row>
    <row r="5" spans="2:15" s="5" customFormat="1" ht="23.25" customHeight="1" x14ac:dyDescent="0.15">
      <c r="B5" s="22"/>
      <c r="C5" s="4" t="s">
        <v>12</v>
      </c>
      <c r="D5" s="4" t="s">
        <v>5</v>
      </c>
      <c r="E5" s="11">
        <v>199446</v>
      </c>
      <c r="F5" s="6"/>
      <c r="G5" s="11"/>
      <c r="H5" s="6"/>
      <c r="I5" s="11"/>
      <c r="J5" s="6"/>
      <c r="K5" s="11"/>
      <c r="L5" s="6"/>
      <c r="M5" s="11"/>
      <c r="N5" s="6"/>
    </row>
    <row r="6" spans="2:15" s="7" customFormat="1" ht="23.25" customHeight="1" x14ac:dyDescent="0.15">
      <c r="B6" s="22"/>
      <c r="C6" s="4" t="s">
        <v>2</v>
      </c>
      <c r="D6" s="4" t="s">
        <v>5</v>
      </c>
      <c r="E6" s="12">
        <f t="shared" ref="E6" si="0">E4-E5</f>
        <v>59918</v>
      </c>
      <c r="F6" s="18"/>
      <c r="G6" s="12"/>
      <c r="H6" s="18"/>
      <c r="I6" s="12"/>
      <c r="J6" s="18"/>
      <c r="K6" s="12"/>
      <c r="L6" s="18"/>
      <c r="M6" s="12"/>
      <c r="N6" s="18"/>
    </row>
    <row r="7" spans="2:15" s="5" customFormat="1" ht="23.25" customHeight="1" x14ac:dyDescent="0.15">
      <c r="B7" s="22" t="s">
        <v>1</v>
      </c>
      <c r="C7" s="4" t="s">
        <v>11</v>
      </c>
      <c r="D7" s="4" t="s">
        <v>5</v>
      </c>
      <c r="E7" s="11">
        <v>121762</v>
      </c>
      <c r="F7" s="6"/>
      <c r="G7" s="11"/>
      <c r="H7" s="6"/>
      <c r="I7" s="11"/>
      <c r="J7" s="6"/>
      <c r="K7" s="11"/>
      <c r="L7" s="6"/>
      <c r="M7" s="11"/>
      <c r="N7" s="6"/>
    </row>
    <row r="8" spans="2:15" s="5" customFormat="1" ht="23.25" customHeight="1" x14ac:dyDescent="0.15">
      <c r="B8" s="22"/>
      <c r="C8" s="4" t="s">
        <v>12</v>
      </c>
      <c r="D8" s="4" t="s">
        <v>5</v>
      </c>
      <c r="E8" s="11">
        <v>187836</v>
      </c>
      <c r="F8" s="6"/>
      <c r="G8" s="11"/>
      <c r="H8" s="6"/>
      <c r="I8" s="11"/>
      <c r="J8" s="6"/>
      <c r="K8" s="11"/>
      <c r="L8" s="6"/>
      <c r="M8" s="11"/>
      <c r="N8" s="6"/>
    </row>
    <row r="9" spans="2:15" s="7" customFormat="1" ht="23.25" customHeight="1" x14ac:dyDescent="0.15">
      <c r="B9" s="22"/>
      <c r="C9" s="4" t="s">
        <v>2</v>
      </c>
      <c r="D9" s="4" t="s">
        <v>5</v>
      </c>
      <c r="E9" s="12">
        <f t="shared" ref="E9" si="1">E7-E8</f>
        <v>-66074</v>
      </c>
      <c r="F9" s="18"/>
      <c r="G9" s="12"/>
      <c r="H9" s="18"/>
      <c r="I9" s="12"/>
      <c r="J9" s="18"/>
      <c r="K9" s="12"/>
      <c r="L9" s="18"/>
      <c r="M9" s="12"/>
      <c r="N9" s="18"/>
    </row>
    <row r="10" spans="2:15" ht="23.25" customHeight="1" x14ac:dyDescent="0.15">
      <c r="B10" s="20"/>
      <c r="C10" s="20"/>
    </row>
    <row r="11" spans="2:15" s="5" customFormat="1" ht="23.25" customHeight="1" x14ac:dyDescent="0.15">
      <c r="B11" s="14" t="s">
        <v>10</v>
      </c>
      <c r="C11" s="16" t="s">
        <v>17</v>
      </c>
      <c r="D11" s="4" t="s">
        <v>6</v>
      </c>
      <c r="E11" s="13">
        <v>2887</v>
      </c>
      <c r="F11" s="6"/>
      <c r="G11" s="11"/>
      <c r="H11" s="6"/>
      <c r="I11" s="11"/>
      <c r="J11" s="6"/>
      <c r="K11" s="11"/>
      <c r="L11" s="6"/>
      <c r="M11" s="11"/>
      <c r="N11" s="6"/>
    </row>
    <row r="12" spans="2:15" s="5" customFormat="1" ht="23.25" customHeight="1" x14ac:dyDescent="0.15">
      <c r="B12" s="14" t="s">
        <v>13</v>
      </c>
      <c r="C12" s="16" t="s">
        <v>18</v>
      </c>
      <c r="D12" s="4" t="s">
        <v>6</v>
      </c>
      <c r="E12" s="11">
        <v>2705</v>
      </c>
      <c r="F12" s="6"/>
      <c r="G12" s="11"/>
      <c r="H12" s="6"/>
      <c r="I12" s="11"/>
      <c r="J12" s="6"/>
      <c r="K12" s="11"/>
      <c r="L12" s="6"/>
      <c r="M12" s="11"/>
      <c r="N12" s="6"/>
    </row>
    <row r="13" spans="2:15" s="5" customFormat="1" ht="23.25" customHeight="1" x14ac:dyDescent="0.15">
      <c r="B13" s="14" t="s">
        <v>15</v>
      </c>
      <c r="C13" s="16" t="s">
        <v>19</v>
      </c>
      <c r="D13" s="4" t="s">
        <v>6</v>
      </c>
      <c r="E13" s="11">
        <v>2659</v>
      </c>
      <c r="F13" s="6"/>
      <c r="G13" s="11"/>
      <c r="H13" s="6"/>
      <c r="I13" s="11"/>
      <c r="J13" s="6"/>
      <c r="K13" s="11"/>
      <c r="L13" s="6"/>
      <c r="M13" s="11"/>
      <c r="N13" s="6"/>
    </row>
    <row r="14" spans="2:15" s="9" customFormat="1" ht="23.25" customHeight="1" x14ac:dyDescent="0.15">
      <c r="B14" s="14" t="s">
        <v>14</v>
      </c>
      <c r="C14" s="16" t="s">
        <v>20</v>
      </c>
      <c r="D14" s="4" t="s">
        <v>7</v>
      </c>
      <c r="E14" s="17">
        <f>E12/E11*100</f>
        <v>93.695878074125389</v>
      </c>
      <c r="F14" s="19"/>
      <c r="G14" s="17"/>
      <c r="H14" s="19"/>
      <c r="I14" s="17"/>
      <c r="J14" s="19"/>
      <c r="K14" s="17"/>
      <c r="L14" s="19"/>
      <c r="M14" s="17"/>
      <c r="N14" s="19"/>
    </row>
    <row r="15" spans="2:15" s="9" customFormat="1" ht="23.25" customHeight="1" x14ac:dyDescent="0.15">
      <c r="B15" s="14" t="s">
        <v>14</v>
      </c>
      <c r="C15" s="16" t="s">
        <v>21</v>
      </c>
      <c r="D15" s="4" t="s">
        <v>7</v>
      </c>
      <c r="E15" s="17">
        <f>E13/E12*100</f>
        <v>98.299445471349358</v>
      </c>
      <c r="F15" s="19"/>
      <c r="G15" s="17"/>
      <c r="H15" s="19"/>
      <c r="I15" s="17"/>
      <c r="J15" s="19"/>
      <c r="K15" s="17"/>
      <c r="L15" s="19"/>
      <c r="M15" s="17"/>
      <c r="N15" s="19"/>
    </row>
    <row r="16" spans="2:15" s="5" customFormat="1" ht="23.25" customHeight="1" x14ac:dyDescent="0.15">
      <c r="B16" s="14" t="s">
        <v>16</v>
      </c>
      <c r="C16" s="16" t="s">
        <v>22</v>
      </c>
      <c r="D16" s="4" t="s">
        <v>8</v>
      </c>
      <c r="E16" s="13">
        <v>1578</v>
      </c>
      <c r="F16" s="6"/>
      <c r="G16" s="11"/>
      <c r="H16" s="6"/>
      <c r="I16" s="11"/>
      <c r="J16" s="6"/>
      <c r="K16" s="11"/>
      <c r="L16" s="6"/>
      <c r="M16" s="11"/>
      <c r="N16" s="6"/>
    </row>
    <row r="17" spans="2:14" s="5" customFormat="1" ht="23.25" customHeight="1" x14ac:dyDescent="0.15">
      <c r="B17" s="14" t="s">
        <v>23</v>
      </c>
      <c r="C17" s="16" t="s">
        <v>24</v>
      </c>
      <c r="D17" s="4" t="s">
        <v>25</v>
      </c>
      <c r="E17" s="11">
        <v>1476</v>
      </c>
      <c r="F17" s="6"/>
      <c r="G17" s="11"/>
      <c r="H17" s="6"/>
      <c r="I17" s="11"/>
      <c r="J17" s="6"/>
      <c r="K17" s="11"/>
      <c r="L17" s="6"/>
      <c r="M17" s="11"/>
      <c r="N17" s="6"/>
    </row>
    <row r="18" spans="2:14" s="5" customFormat="1" ht="23.25" customHeight="1" x14ac:dyDescent="0.15">
      <c r="B18" s="14" t="s">
        <v>26</v>
      </c>
      <c r="C18" s="16" t="s">
        <v>27</v>
      </c>
      <c r="D18" s="4" t="s">
        <v>25</v>
      </c>
      <c r="E18" s="11">
        <v>1446</v>
      </c>
      <c r="F18" s="6"/>
      <c r="G18" s="11"/>
      <c r="H18" s="6"/>
      <c r="I18" s="11"/>
      <c r="J18" s="6"/>
      <c r="K18" s="11"/>
      <c r="L18" s="6"/>
      <c r="M18" s="11"/>
      <c r="N18" s="6"/>
    </row>
    <row r="19" spans="2:14" s="9" customFormat="1" ht="23.25" customHeight="1" x14ac:dyDescent="0.15">
      <c r="B19" s="14" t="s">
        <v>14</v>
      </c>
      <c r="C19" s="16" t="s">
        <v>28</v>
      </c>
      <c r="D19" s="4" t="s">
        <v>7</v>
      </c>
      <c r="E19" s="17">
        <f>E17/E16*100</f>
        <v>93.536121673003805</v>
      </c>
      <c r="F19" s="19"/>
      <c r="G19" s="17"/>
      <c r="H19" s="19"/>
      <c r="I19" s="17"/>
      <c r="J19" s="19"/>
      <c r="K19" s="17"/>
      <c r="L19" s="19"/>
      <c r="M19" s="17"/>
      <c r="N19" s="19"/>
    </row>
    <row r="20" spans="2:14" s="9" customFormat="1" ht="23.25" customHeight="1" x14ac:dyDescent="0.15">
      <c r="B20" s="14" t="s">
        <v>14</v>
      </c>
      <c r="C20" s="16" t="s">
        <v>29</v>
      </c>
      <c r="D20" s="4" t="s">
        <v>7</v>
      </c>
      <c r="E20" s="17">
        <f>E18/E17*100</f>
        <v>97.967479674796749</v>
      </c>
      <c r="F20" s="19"/>
      <c r="G20" s="17"/>
      <c r="H20" s="19"/>
      <c r="I20" s="17"/>
      <c r="J20" s="19"/>
      <c r="K20" s="17"/>
      <c r="L20" s="19"/>
      <c r="M20" s="17"/>
      <c r="N20" s="19"/>
    </row>
    <row r="21" spans="2:14" s="5" customFormat="1" ht="23.25" customHeight="1" x14ac:dyDescent="0.15">
      <c r="B21" s="14" t="s">
        <v>3</v>
      </c>
      <c r="C21" s="16"/>
      <c r="D21" s="4" t="s">
        <v>30</v>
      </c>
      <c r="E21" s="11">
        <f>SUM(E22:E23)</f>
        <v>309155</v>
      </c>
      <c r="F21" s="6"/>
      <c r="G21" s="11"/>
      <c r="H21" s="6"/>
      <c r="I21" s="11"/>
      <c r="J21" s="6"/>
      <c r="K21" s="11"/>
      <c r="L21" s="6"/>
      <c r="M21" s="11"/>
      <c r="N21" s="6"/>
    </row>
    <row r="22" spans="2:14" s="5" customFormat="1" ht="23.25" customHeight="1" x14ac:dyDescent="0.15">
      <c r="B22" s="14" t="s">
        <v>31</v>
      </c>
      <c r="C22" s="15"/>
      <c r="D22" s="4" t="s">
        <v>30</v>
      </c>
      <c r="E22" s="11">
        <v>304703</v>
      </c>
      <c r="F22" s="6"/>
      <c r="G22" s="11"/>
      <c r="H22" s="6"/>
      <c r="I22" s="11"/>
      <c r="J22" s="6"/>
      <c r="K22" s="11"/>
      <c r="L22" s="6"/>
      <c r="M22" s="11"/>
      <c r="N22" s="6"/>
    </row>
    <row r="23" spans="2:14" s="5" customFormat="1" ht="23.25" customHeight="1" x14ac:dyDescent="0.15">
      <c r="B23" s="14" t="s">
        <v>32</v>
      </c>
      <c r="C23" s="15"/>
      <c r="D23" s="4" t="s">
        <v>30</v>
      </c>
      <c r="E23" s="11">
        <v>4452</v>
      </c>
      <c r="F23" s="6"/>
      <c r="G23" s="11"/>
      <c r="H23" s="6"/>
      <c r="I23" s="11"/>
      <c r="J23" s="6"/>
      <c r="K23" s="11"/>
      <c r="L23" s="6"/>
      <c r="M23" s="11"/>
      <c r="N23" s="6"/>
    </row>
    <row r="24" spans="2:14" ht="23.25" customHeight="1" x14ac:dyDescent="0.15">
      <c r="B24" s="27" t="s">
        <v>36</v>
      </c>
      <c r="C24" s="27"/>
      <c r="D24" s="27"/>
      <c r="E24" s="27"/>
    </row>
    <row r="25" spans="2:14" ht="23.25" customHeight="1" x14ac:dyDescent="0.15">
      <c r="B25" s="24" t="s">
        <v>35</v>
      </c>
      <c r="C25" s="24"/>
      <c r="D25" s="24"/>
      <c r="E25" s="24"/>
    </row>
    <row r="26" spans="2:14" ht="23.25" customHeight="1" x14ac:dyDescent="0.15">
      <c r="B26" s="24"/>
      <c r="C26" s="24"/>
      <c r="D26" s="24"/>
      <c r="E26" s="24"/>
    </row>
  </sheetData>
  <mergeCells count="7">
    <mergeCell ref="B25:E26"/>
    <mergeCell ref="B24:E24"/>
    <mergeCell ref="B10:C10"/>
    <mergeCell ref="B3:C3"/>
    <mergeCell ref="B4:B6"/>
    <mergeCell ref="B7:B9"/>
    <mergeCell ref="B1:E2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直島町下水道事業決算（R6～）</vt:lpstr>
      <vt:lpstr>'直島町下水道事業決算（R6～）'!Print_Titles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河本　篤人</dc:creator>
  <cp:keywords/>
  <dc:description/>
  <cp:lastModifiedBy>中野　崇</cp:lastModifiedBy>
  <cp:lastPrinted>2025-09-09T01:23:07Z</cp:lastPrinted>
  <dcterms:created xsi:type="dcterms:W3CDTF">2014-09-16T23:34:54Z</dcterms:created>
  <dcterms:modified xsi:type="dcterms:W3CDTF">2025-09-09T01:30:55Z</dcterms:modified>
  <cp:category/>
</cp:coreProperties>
</file>